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A5A9618C-15CB-4696-8504-9A69BB64017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YahooFinance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D48" i="1"/>
  <c r="C68" i="1"/>
  <c r="D15" i="1"/>
  <c r="C14" i="1"/>
  <c r="D36" i="1"/>
  <c r="D8" i="1"/>
  <c r="D66" i="1"/>
  <c r="C49" i="1"/>
  <c r="C45" i="1"/>
  <c r="D67" i="1"/>
  <c r="C31" i="1"/>
  <c r="C41" i="1"/>
  <c r="D19" i="1"/>
  <c r="D44" i="1"/>
  <c r="C53" i="1"/>
  <c r="D70" i="1"/>
  <c r="C15" i="1"/>
  <c r="D29" i="1"/>
  <c r="D35" i="1"/>
  <c r="C33" i="1"/>
  <c r="D11" i="1"/>
  <c r="C24" i="1"/>
  <c r="D56" i="1"/>
  <c r="D12" i="1"/>
  <c r="D16" i="1"/>
  <c r="D57" i="1"/>
  <c r="D69" i="1"/>
  <c r="D26" i="1"/>
  <c r="C25" i="1"/>
  <c r="C32" i="1"/>
  <c r="D59" i="1"/>
  <c r="C39" i="1"/>
  <c r="D43" i="1"/>
  <c r="C57" i="1"/>
  <c r="C48" i="1"/>
  <c r="D17" i="1"/>
  <c r="C35" i="1"/>
  <c r="D53" i="1"/>
  <c r="C8" i="1"/>
  <c r="C20" i="1"/>
  <c r="C6" i="1"/>
  <c r="C17" i="1"/>
  <c r="D32" i="1"/>
  <c r="C16" i="1"/>
  <c r="C40" i="1"/>
  <c r="D55" i="1"/>
  <c r="D25" i="1"/>
  <c r="D22" i="1"/>
  <c r="D60" i="1"/>
  <c r="D49" i="1"/>
  <c r="C11" i="1"/>
  <c r="C61" i="1"/>
  <c r="C42" i="1"/>
  <c r="C30" i="1"/>
  <c r="C36" i="1"/>
  <c r="D21" i="1"/>
  <c r="D45" i="1"/>
  <c r="D31" i="1"/>
  <c r="D61" i="1"/>
  <c r="D52" i="1"/>
  <c r="D18" i="1"/>
  <c r="C28" i="1"/>
  <c r="C21" i="1"/>
  <c r="D62" i="1"/>
  <c r="C12" i="1"/>
  <c r="D64" i="1"/>
  <c r="D41" i="1"/>
  <c r="D33" i="1"/>
  <c r="D51" i="1"/>
  <c r="D68" i="1"/>
  <c r="D46" i="1"/>
  <c r="C7" i="1"/>
  <c r="C10" i="1"/>
  <c r="C60" i="1"/>
  <c r="C58" i="1"/>
  <c r="C22" i="1"/>
  <c r="C62" i="1"/>
  <c r="C63" i="1"/>
  <c r="C29" i="1"/>
  <c r="D39" i="1"/>
  <c r="C69" i="1"/>
  <c r="C4" i="1"/>
  <c r="C52" i="1"/>
  <c r="C55" i="1"/>
  <c r="C59" i="1"/>
  <c r="D38" i="1"/>
  <c r="D23" i="1"/>
  <c r="D58" i="1"/>
  <c r="D40" i="1"/>
  <c r="C37" i="1"/>
  <c r="C56" i="1"/>
  <c r="D34" i="1"/>
  <c r="C64" i="1"/>
  <c r="C67" i="1"/>
  <c r="C9" i="1"/>
  <c r="D4" i="1"/>
  <c r="C43" i="1"/>
  <c r="C51" i="1"/>
  <c r="D6" i="1"/>
  <c r="C13" i="1"/>
  <c r="D24" i="1"/>
  <c r="D42" i="1"/>
  <c r="D5" i="1"/>
  <c r="D10" i="1"/>
  <c r="C46" i="1"/>
  <c r="C70" i="1"/>
  <c r="D47" i="1"/>
  <c r="C26" i="1"/>
  <c r="C44" i="1"/>
  <c r="C54" i="1"/>
  <c r="C18" i="1"/>
  <c r="D65" i="1"/>
  <c r="C50" i="1"/>
  <c r="C19" i="1"/>
  <c r="D9" i="1"/>
  <c r="C47" i="1"/>
  <c r="C23" i="1"/>
  <c r="D50" i="1"/>
  <c r="D54" i="1"/>
  <c r="C38" i="1"/>
  <c r="C5" i="1"/>
  <c r="D63" i="1"/>
  <c r="C66" i="1"/>
  <c r="D13" i="1"/>
  <c r="C34" i="1"/>
  <c r="D20" i="1"/>
  <c r="C27" i="1"/>
  <c r="D14" i="1"/>
  <c r="D30" i="1"/>
  <c r="D27" i="1"/>
  <c r="D37" i="1"/>
  <c r="D7" i="1"/>
  <c r="C65" i="1"/>
</calcChain>
</file>

<file path=xl/sharedStrings.xml><?xml version="1.0" encoding="utf-8"?>
<sst xmlns="http://schemas.openxmlformats.org/spreadsheetml/2006/main" count="71" uniqueCount="71">
  <si>
    <t>Total Debt/Equity</t>
  </si>
  <si>
    <t>Total Debt</t>
  </si>
  <si>
    <t>Total Cash Per Share</t>
  </si>
  <si>
    <t>Total Cash</t>
  </si>
  <si>
    <t>Symbol</t>
  </si>
  <si>
    <t>Short Ratio</t>
  </si>
  <si>
    <t>Short % of Float</t>
  </si>
  <si>
    <t>Shares Short</t>
  </si>
  <si>
    <t>Shares Outstanding</t>
  </si>
  <si>
    <t>S&amp;P500 52-Week Change</t>
  </si>
  <si>
    <t>Revenue Per Share</t>
  </si>
  <si>
    <t>Revenue</t>
  </si>
  <si>
    <t>Return on Equity</t>
  </si>
  <si>
    <t>Return on Assets</t>
  </si>
  <si>
    <t>Qtrly Earnings Growth</t>
  </si>
  <si>
    <t>Profit Margin</t>
  </si>
  <si>
    <t>Price/Book</t>
  </si>
  <si>
    <t>PEG Ratio</t>
  </si>
  <si>
    <t>Operating Margin</t>
  </si>
  <si>
    <t>Operating Cash Flow</t>
  </si>
  <si>
    <t>Net Income Avl to Common</t>
  </si>
  <si>
    <t>Most Recent Quarter</t>
  </si>
  <si>
    <t>Levered Free Cash Flow</t>
  </si>
  <si>
    <t>Last Split Factor</t>
  </si>
  <si>
    <t>Last Split Date</t>
  </si>
  <si>
    <t>Gross Profit</t>
  </si>
  <si>
    <t>Forward P/E</t>
  </si>
  <si>
    <t>Float</t>
  </si>
  <si>
    <t>Fiscal Year Ends</t>
  </si>
  <si>
    <t>Ex-Dividend Date</t>
  </si>
  <si>
    <t>Enterprise Value/Revenue</t>
  </si>
  <si>
    <t>Enterprise Value/EBITDA</t>
  </si>
  <si>
    <t>Enterprise Value</t>
  </si>
  <si>
    <t>EBITDA</t>
  </si>
  <si>
    <t>Dividend Date</t>
  </si>
  <si>
    <t>Current Ratio</t>
  </si>
  <si>
    <t>Book Value Per Share</t>
  </si>
  <si>
    <t>Beta</t>
  </si>
  <si>
    <t>52-Week Change</t>
  </si>
  <si>
    <t>% Held by Institutions</t>
  </si>
  <si>
    <t>% Held by Insiders</t>
  </si>
  <si>
    <t>Indicator</t>
  </si>
  <si>
    <t>EBITDA$</t>
  </si>
  <si>
    <t>Float$</t>
  </si>
  <si>
    <t>Enterprise Value$</t>
  </si>
  <si>
    <t>Gross Profit$</t>
  </si>
  <si>
    <t>Levered Free Cash Flow$</t>
  </si>
  <si>
    <t>Net Income Avl to Common$</t>
  </si>
  <si>
    <t>Operating Cash Flow$</t>
  </si>
  <si>
    <t>Revenue$</t>
  </si>
  <si>
    <t>Shares Outstanding$</t>
  </si>
  <si>
    <t>Shares Short$</t>
  </si>
  <si>
    <t>Total Cash$</t>
  </si>
  <si>
    <t>Total Debt$</t>
  </si>
  <si>
    <t>Shares Short (prior month)</t>
  </si>
  <si>
    <t>Shares Short (prior month)$</t>
  </si>
  <si>
    <t>Earnings Date1</t>
  </si>
  <si>
    <t>Earnings Date2</t>
  </si>
  <si>
    <t>Target High Price</t>
  </si>
  <si>
    <t>Target Low Price</t>
  </si>
  <si>
    <t>Target Mean Price</t>
  </si>
  <si>
    <t>Target Median Price</t>
  </si>
  <si>
    <t>Recommendation Mean</t>
  </si>
  <si>
    <t>Recommendation Key</t>
  </si>
  <si>
    <t>Number Of Analyst Opinions</t>
  </si>
  <si>
    <t>If you see #N/A in formulas, save the workbook to a trusted location like the Desktop</t>
  </si>
  <si>
    <t>rtd_lasterror</t>
  </si>
  <si>
    <t>rtd_lastmessage</t>
  </si>
  <si>
    <t>rtd_lastupdate</t>
  </si>
  <si>
    <t>GOOGL</t>
  </si>
  <si>
    <t>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</si>
</sst>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/mm/yy\ h:mm\ AM/PM;@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0" fillId="0" borderId="0" xfId="0" quotePrefix="1"/>
    <xf numFmtId="3" fontId="0" fillId="0" borderId="0" xfId="0" applyNumberFormat="1"/>
    <xf numFmtId="0" fontId="3" fillId="0" borderId="0" xfId="0" applyFont="1"/>
    <xf numFmtId="164" fontId="0" fillId="0" borderId="0" xfId="0" applyNumberFormat="1"/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2 3" xfId="4" xr:uid="{00000000-0005-0000-0000-000004000000}"/>
    <cellStyle name="Normal 2 3" xfId="5" xr:uid="{00000000-0005-0000-0000-000005000000}"/>
    <cellStyle name="Normal 2 4" xfId="6" xr:uid="{00000000-0005-0000-0000-000006000000}"/>
    <cellStyle name="Normal 2 5" xfId="7" xr:uid="{00000000-0005-0000-0000-000007000000}"/>
    <cellStyle name="Normal 2 6" xfId="8" xr:uid="{00000000-0005-0000-0000-000008000000}"/>
    <cellStyle name="Normal 3" xfId="9" xr:uid="{00000000-0005-0000-0000-000009000000}"/>
    <cellStyle name="Обычный 2" xfId="10" xr:uid="{00000000-0005-0000-0000-00000A000000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44760</v>
        <stp/>
        <stp>YahooFinanceSummary</stp>
        <stp>GOOGL</stp>
        <stp>Last Split Date</stp>
        <tr r="C27" s="1"/>
      </tp>
      <tp t="s">
        <v>82.41B</v>
        <stp/>
        <stp>YahooFinanceSummary</stp>
        <stp>GOOGL</stp>
        <stp>Net Income Avl to Common</stp>
        <tr r="C32" s="1"/>
      </tp>
      <tp>
        <v>23.652999999999999</v>
        <stp/>
        <stp>YahooFinanceSummary</stp>
        <stp>GOOGL</stp>
        <stp>Book Value Per Share</stp>
        <tr r="C11" s="1"/>
      </tp>
      <tp>
        <v>0.15608</v>
        <stp/>
        <stp>YahooFinanceSummary</stp>
        <stp>GOOGL</stp>
        <stp>Return on Assets</stp>
        <tr r="C41" s="1"/>
      </tp>
      <tp t="s">
        <v>69.44B</v>
        <stp/>
        <stp>YahooFinanceSummary</stp>
        <stp>META</stp>
        <stp>EBITDA</stp>
        <tr r="D14" s="1"/>
      </tp>
      <tp>
        <v>0.57465999999999995</v>
        <stp/>
        <stp>YahooFinanceSummary</stp>
        <stp>GOOGL</stp>
        <stp>Operating Margin</stp>
        <tr r="C36" s="1"/>
      </tp>
      <tp>
        <v>0.29764000000000002</v>
        <stp/>
        <stp>YahooFinanceSummary</stp>
        <stp>GOOGL</stp>
        <stp>Return on Equity</stp>
        <tr r="C42" s="1"/>
      </tp>
      <tp>
        <v>0.01</v>
        <stp/>
        <stp>YahooFinanceSummary</stp>
        <stp>GOOGL</stp>
        <stp>Short % of Float</stp>
        <tr r="C53" s="1"/>
      </tp>
      <tp t="s">
        <v>27.03M</v>
        <stp/>
        <stp>YahooFinanceSummary</stp>
        <stp>META</stp>
        <stp>Shares Short</stp>
        <tr r="D49" s="1"/>
      </tp>
      <tp>
        <v>19.066236</v>
        <stp/>
        <stp>YahooFinanceSummary</stp>
        <stp>META</stp>
        <stp>Forward P/E</stp>
        <tr r="D24" s="1"/>
      </tp>
      <tp>
        <v>45410.600302361112</v>
        <stp/>
        <stp>YahooFinanceSummary</stp>
        <stp>META</stp>
        <stp>rtd_lastupdate</stp>
        <tr r="D4" s="1"/>
      </tp>
      <tp>
        <v>25.373999999999999</v>
        <stp/>
        <stp>YahooFinanceSummary</stp>
        <stp>GOOGL</stp>
        <stp>Revenue Per Share</stp>
        <tr r="C45" s="1"/>
      </tp>
      <tp>
        <v>21.848793000000001</v>
        <stp/>
        <stp>YahooFinanceSummary</stp>
        <stp>GOOGL</stp>
        <stp>Forward P/E</stp>
        <tr r="C24" s="1"/>
      </tp>
      <tp>
        <v>0.80708002999999995</v>
        <stp/>
        <stp>YahooFinanceSummary</stp>
        <stp>GOOGL</stp>
        <stp>% Held by Institutions</stp>
        <tr r="C8" s="1"/>
      </tp>
      <tp t="s">
        <v>GOOGL</v>
        <stp/>
        <stp>YahooFinanceSummary</stp>
        <stp>GOOGL</stp>
        <stp>Symbol</stp>
        <tr r="C55" s="1"/>
      </tp>
      <tp>
        <v>45496.833333333336</v>
        <stp/>
        <stp>YahooFinanceSummary</stp>
        <stp>GOOGL</stp>
        <stp>Earnings Date1</stp>
        <tr r="C62" s="1"/>
      </tp>
      <tp>
        <v>45502.833333333336</v>
        <stp/>
        <stp>YahooFinanceSummary</stp>
        <stp>GOOGL</stp>
        <stp>Earnings Date2</stp>
        <tr r="C63" s="1"/>
      </tp>
      <tp>
        <v>11030000000</v>
        <stp/>
        <stp>YahooFinanceSummary</stp>
        <stp>GOOGL</stp>
        <stp>Float$</stp>
        <tr r="C23" s="1"/>
      </tp>
      <tp>
        <v>517.4</v>
        <stp/>
        <stp>YahooFinanceSummary</stp>
        <stp>META</stp>
        <stp>Target Mean Price</stp>
        <tr r="D66" s="1"/>
      </tp>
      <tp t="s">
        <v>58.01M</v>
        <stp/>
        <stp>YahooFinanceSummary</stp>
        <stp>GOOGL</stp>
        <stp>Shares Short (prior month)</stp>
        <tr r="C51" s="1"/>
      </tp>
      <tp>
        <v>0</v>
        <stp/>
        <stp>YahooFinanceSummary</stp>
        <stp>META</stp>
        <stp>Gross Profit$</stp>
        <tr r="D26" s="1"/>
      </tp>
      <tp>
        <v>0.57199999999999995</v>
        <stp/>
        <stp>YahooFinanceSummary</stp>
        <stp>GOOGL</stp>
        <stp>Qtrly Earnings Growth</stp>
        <tr r="C40" s="1"/>
      </tp>
      <tp>
        <v>1.1839999999999999</v>
        <stp/>
        <stp>YahooFinanceSummary</stp>
        <stp>META</stp>
        <stp>Beta</stp>
        <tr r="D10" s="1"/>
      </tp>
      <tp t="e">
        <v>#N/A</v>
        <stp/>
        <stp>YahooFinanceSummary</stp>
        <stp>META</stp>
        <stp>Last Split Factor</stp>
        <tr r="D28" s="1"/>
      </tp>
      <tp>
        <v>0</v>
        <stp/>
        <stp>YahooFinanceSummary</stp>
        <stp>META</stp>
        <stp>Last Split Date</stp>
        <tr r="D27" s="1"/>
      </tp>
      <tp>
        <v>593</v>
        <stp/>
        <stp>YahooFinanceSummary</stp>
        <stp>META</stp>
        <stp>Target High Price</stp>
        <tr r="D64" s="1"/>
      </tp>
      <tp>
        <v>1100000000000</v>
        <stp/>
        <stp>YahooFinanceSummary</stp>
        <stp>META</stp>
        <stp>Enterprise Value$</stp>
        <tr r="D17" s="1"/>
      </tp>
      <tp>
        <v>37630000000</v>
        <stp/>
        <stp>YahooFinanceSummary</stp>
        <stp>META</stp>
        <stp>Total Debt$</stp>
        <tr r="D60" s="1"/>
      </tp>
      <tp>
        <v>58720000</v>
        <stp/>
        <stp>YahooFinanceSummary</stp>
        <stp>GOOGL</stp>
        <stp>Shares Short$</stp>
        <tr r="C50" s="1"/>
      </tp>
      <tp>
        <v>1.19</v>
        <stp/>
        <stp>YahooFinanceSummary</stp>
        <stp>GOOGL</stp>
        <stp>PEG Ratio</stp>
        <tr r="C37" s="1"/>
      </tp>
      <tp t="s">
        <v>109.72B</v>
        <stp/>
        <stp>YahooFinanceSummary</stp>
        <stp>GOOGL</stp>
        <stp>EBITDA</stp>
        <tr r="C14" s="1"/>
      </tp>
      <tp t="s">
        <v>2.19B</v>
        <stp/>
        <stp>YahooFinanceSummary</stp>
        <stp>META</stp>
        <stp>Float</stp>
        <tr r="D22" s="1"/>
      </tp>
      <tp>
        <v>15.897</v>
        <stp/>
        <stp>YahooFinanceSummary</stp>
        <stp>META</stp>
        <stp>Enterprise Value/EBITDA</stp>
        <tr r="D18" s="1"/>
      </tp>
      <tp>
        <v>0.22363698000000001</v>
        <stp/>
        <stp>YahooFinanceSummary</stp>
        <stp>META</stp>
        <stp>S&amp;P500 52-Week Change</stp>
        <tr r="D46" s="1"/>
      </tp>
      <tp>
        <v>35750000000</v>
        <stp/>
        <stp>YahooFinanceSummary</stp>
        <stp>META</stp>
        <stp>Levered Free Cash Flow$</stp>
        <tr r="D30" s="1"/>
      </tp>
      <tp>
        <v>82410000000</v>
        <stp/>
        <stp>YahooFinanceSummary</stp>
        <stp>GOOGL</stp>
        <stp>Net Income Avl to Common$</stp>
        <tr r="C33" s="1"/>
      </tp>
      <tp>
        <v>0</v>
        <stp/>
        <stp>YahooFinanceSummary</stp>
        <stp>META</stp>
        <stp>rtd_lasterror</stp>
        <tr r="D5" s="1"/>
      </tp>
      <tp>
        <v>5870000000</v>
        <stp/>
        <stp>YahooFinanceSummary</stp>
        <stp>GOOGL</stp>
        <stp>Shares Outstanding$</stp>
        <tr r="C48" s="1"/>
      </tp>
      <tp>
        <v>525</v>
        <stp/>
        <stp>YahooFinanceSummary</stp>
        <stp>META</stp>
        <stp>Target Median Price</stp>
        <tr r="D67" s="1"/>
      </tp>
      <tp>
        <v>2.06</v>
        <stp/>
        <stp>YahooFinanceSummary</stp>
        <stp>META</stp>
        <stp>Short Ratio</stp>
        <tr r="D54" s="1"/>
      </tp>
      <tp>
        <v>1.8</v>
        <stp/>
        <stp>YahooFinanceSummary</stp>
        <stp>META</stp>
        <stp>Recommendation Mean</stp>
        <tr r="D68" s="1"/>
      </tp>
      <tp t="s">
        <v>76.36B</v>
        <stp/>
        <stp>YahooFinanceSummary</stp>
        <stp>META</stp>
        <stp>Operating Cash Flow</stp>
        <tr r="D34" s="1"/>
      </tp>
      <tp>
        <v>1.054</v>
        <stp/>
        <stp>YahooFinanceSummary</stp>
        <stp>GOOGL</stp>
        <stp>Beta</stp>
        <tr r="C10" s="1"/>
      </tp>
      <tp>
        <v>108090000000</v>
        <stp/>
        <stp>YahooFinanceSummary</stp>
        <stp>GOOGL</stp>
        <stp>Total Cash$</stp>
        <tr r="C57" s="1"/>
      </tp>
      <tp>
        <v>0.79881999999999997</v>
        <stp/>
        <stp>YahooFinanceSummary</stp>
        <stp>META</stp>
        <stp>% Held by Institutions</stp>
        <tr r="D8" s="1"/>
      </tp>
      <tp>
        <v>0.17618998999999999</v>
        <stp/>
        <stp>YahooFinanceSummary</stp>
        <stp>META</stp>
        <stp>Return on Assets</stp>
        <tr r="D41" s="1"/>
      </tp>
      <tp t="s">
        <v>META</v>
        <stp/>
        <stp>YahooFinanceSummary</stp>
        <stp>META</stp>
        <stp>Symbol</stp>
        <tr r="D55" s="1"/>
      </tp>
      <tp>
        <v>58.939</v>
        <stp/>
        <stp>YahooFinanceSummary</stp>
        <stp>META</stp>
        <stp>Book Value Per Share</stp>
        <tr r="D11" s="1"/>
      </tp>
      <tp>
        <v>58120000000</v>
        <stp/>
        <stp>YahooFinanceSummary</stp>
        <stp>META</stp>
        <stp>Total Cash$</stp>
        <tr r="D57" s="1"/>
      </tp>
      <tp t="s">
        <v>45.76B</v>
        <stp/>
        <stp>YahooFinanceSummary</stp>
        <stp>META</stp>
        <stp>Net Income Avl to Common</stp>
        <tr r="D32" s="1"/>
      </tp>
      <tp>
        <v>45497.457638888889</v>
        <stp/>
        <stp>YahooFinanceSummary</stp>
        <stp>META</stp>
        <stp>Earnings Date1</stp>
        <tr r="D62" s="1"/>
      </tp>
      <tp>
        <v>45502.5</v>
        <stp/>
        <stp>YahooFinanceSummary</stp>
        <stp>META</stp>
        <stp>Earnings Date2</stp>
        <tr r="D63" s="1"/>
      </tp>
      <tp>
        <v>2190000000</v>
        <stp/>
        <stp>YahooFinanceSummary</stp>
        <stp>META</stp>
        <stp>Float$</stp>
        <tr r="D23" s="1"/>
      </tp>
      <tp t="s">
        <v>107.08B</v>
        <stp/>
        <stp>YahooFinanceSummary</stp>
        <stp>GOOGL</stp>
        <stp>Operating Cash Flow</stp>
        <tr r="C34" s="1"/>
      </tp>
      <tp>
        <v>1.9</v>
        <stp/>
        <stp>YahooFinanceSummary</stp>
        <stp>GOOGL</stp>
        <stp>Recommendation Mean</stp>
        <tr r="C68" s="1"/>
      </tp>
      <tp>
        <v>45410.600295034725</v>
        <stp/>
        <stp>YahooFinanceSummary</stp>
        <stp>GOOGL</stp>
        <stp>rtd_lastupdate</stp>
        <tr r="C4" s="1"/>
      </tp>
      <tp>
        <v>45377</v>
        <stp/>
        <stp>YahooFinanceSummary</stp>
        <stp>META</stp>
        <stp>Dividend Date</stp>
        <tr r="D13" s="1"/>
      </tp>
      <tp>
        <v>2190000000</v>
        <stp/>
        <stp>YahooFinanceSummary</stp>
        <stp>META</stp>
        <stp>Shares Outstanding$</stp>
        <tr r="D48" s="1"/>
      </tp>
      <tp>
        <v>2.0499999999999998</v>
        <stp/>
        <stp>YahooFinanceSummary</stp>
        <stp>GOOGL</stp>
        <stp>Short Ratio</stp>
        <tr r="C54" s="1"/>
      </tp>
      <tp>
        <v>170</v>
        <stp/>
        <stp>YahooFinanceSummary</stp>
        <stp>GOOGL</stp>
        <stp>Target Median Price</stp>
        <tr r="C67" s="1"/>
      </tp>
      <tp>
        <v>55060000000</v>
        <stp/>
        <stp>YahooFinanceSummary</stp>
        <stp>GOOGL</stp>
        <stp>Levered Free Cash Flow$</stp>
        <tr r="C30" s="1"/>
      </tp>
      <tp>
        <v>0.25901999999999997</v>
        <stp/>
        <stp>YahooFinanceSummary</stp>
        <stp>GOOGL</stp>
        <stp>Profit Margin</stp>
        <tr r="C39" s="1"/>
      </tp>
      <tp>
        <v>25.167999999999999</v>
        <stp/>
        <stp>YahooFinanceSummary</stp>
        <stp>META</stp>
        <stp>Total Debt/Equity</stp>
        <tr r="D61" s="1"/>
      </tp>
      <tp>
        <v>18.64</v>
        <stp/>
        <stp>YahooFinanceSummary</stp>
        <stp>GOOGL</stp>
        <stp>Enterprise Value/EBITDA</stp>
        <tr r="C18" s="1"/>
      </tp>
      <tp>
        <v>0.33361000000000002</v>
        <stp/>
        <stp>YahooFinanceSummary</stp>
        <stp>META</stp>
        <stp>Return on Equity</stp>
        <tr r="D42" s="1"/>
      </tp>
      <tp>
        <v>0.81327002999999998</v>
        <stp/>
        <stp>YahooFinanceSummary</stp>
        <stp>META</stp>
        <stp>Operating Margin</stp>
        <tr r="D36" s="1"/>
      </tp>
      <tp t="s">
        <v>29.92M</v>
        <stp/>
        <stp>YahooFinanceSummary</stp>
        <stp>META</stp>
        <stp>Shares Short (prior month)</stp>
        <tr r="D51" s="1"/>
      </tp>
      <tp>
        <v>2.681</v>
        <stp/>
        <stp>YahooFinanceSummary</stp>
        <stp>META</stp>
        <stp>Current Ratio</stp>
        <tr r="D12" s="1"/>
      </tp>
      <tp t="s">
        <v>58.72M</v>
        <stp/>
        <stp>YahooFinanceSummary</stp>
        <stp>GOOGL</stp>
        <stp>Shares Short</stp>
        <tr r="C49" s="1"/>
      </tp>
      <tp>
        <v>1.24E-2</v>
        <stp/>
        <stp>YahooFinanceSummary</stp>
        <stp>META</stp>
        <stp>Short % of Float</stp>
        <tr r="D53" s="1"/>
      </tp>
      <tp>
        <v>28380000000</v>
        <stp/>
        <stp>YahooFinanceSummary</stp>
        <stp>GOOGL</stp>
        <stp>Total Debt$</stp>
        <tr r="C60" s="1"/>
      </tp>
      <tp>
        <v>114.76</v>
        <stp/>
        <stp>YahooFinanceSummary</stp>
        <stp>GOOGL</stp>
        <stp>Target Low Price</stp>
        <tr r="C65" s="1"/>
      </tp>
      <tp>
        <v>190</v>
        <stp/>
        <stp>YahooFinanceSummary</stp>
        <stp>GOOGL</stp>
        <stp>Target High Price</stp>
        <tr r="C64" s="1"/>
      </tp>
      <tp t="s">
        <v>buy</v>
        <stp/>
        <stp>YahooFinanceSummary</stp>
        <stp>GOOGL</stp>
        <stp>Recommendation Key</stp>
        <tr r="C69" s="1"/>
      </tp>
      <tp>
        <v>45657</v>
        <stp/>
        <stp>YahooFinanceSummary</stp>
        <stp>GOOGL</stp>
        <stp>Fiscal Year Ends</stp>
        <tr r="C21" s="1"/>
      </tp>
      <tp>
        <v>2049999999999.9998</v>
        <stp/>
        <stp>YahooFinanceSummary</stp>
        <stp>GOOGL</stp>
        <stp>Enterprise Value$</stp>
        <tr r="C17" s="1"/>
      </tp>
      <tp t="s">
        <v>5.87B</v>
        <stp/>
        <stp>YahooFinanceSummary</stp>
        <stp>GOOGL</stp>
        <stp>Shares Outstanding</stp>
        <tr r="C47" s="1"/>
      </tp>
      <tp>
        <v>0.82288839999999996</v>
        <stp/>
        <stp>YahooFinanceSummary</stp>
        <stp>META</stp>
        <stp>52-Week Change</stp>
        <tr r="D9" s="1"/>
      </tp>
      <tp>
        <v>0</v>
        <stp/>
        <stp>YahooFinanceSummary</stp>
        <stp>GOOGL</stp>
        <stp>Gross Profit$</stp>
        <tr r="C26" s="1"/>
      </tp>
      <tp>
        <v>1.167</v>
        <stp/>
        <stp>YahooFinanceSummary</stp>
        <stp>META</stp>
        <stp>Qtrly Earnings Growth</stp>
        <tr r="D40" s="1"/>
      </tp>
      <tp>
        <v>42</v>
        <stp/>
        <stp>YahooFinanceSummary</stp>
        <stp>GOOGL</stp>
        <stp>Number Of Analyst Opinions</stp>
        <tr r="C70" s="1"/>
      </tp>
      <tp t="s">
        <v>20:1</v>
        <stp/>
        <stp>YahooFinanceSummary</stp>
        <stp>GOOGL</stp>
        <stp>Last Split Factor</stp>
        <tr r="C28" s="1"/>
      </tp>
      <tp t="s">
        <v>142.71B</v>
        <stp/>
        <stp>YahooFinanceSummary</stp>
        <stp>META</stp>
        <stp>Revenue</stp>
        <tr r="D43" s="1"/>
      </tp>
      <tp>
        <v>166.71</v>
        <stp/>
        <stp>YahooFinanceSummary</stp>
        <stp>GOOGL</stp>
        <stp>Target Mean Price</stp>
        <tr r="C66" s="1"/>
      </tp>
      <tp>
        <v>45382</v>
        <stp/>
        <stp>YahooFinanceSummary</stp>
        <stp>GOOGL</stp>
        <stp>Most Recent Quarter</stp>
        <tr r="C31" s="1"/>
      </tp>
      <tp>
        <v>22.913</v>
        <stp/>
        <stp>YahooFinanceSummary</stp>
        <stp>META</stp>
        <stp>Total Cash Per Share</stp>
        <tr r="D58" s="1"/>
      </tp>
      <tp>
        <v>0</v>
        <stp/>
        <stp>YahooFinanceSummary</stp>
        <stp>META</stp>
        <stp>Gross Profit</stp>
        <tr r="D25" s="1"/>
      </tp>
      <tp>
        <v>0</v>
        <stp/>
        <stp>YahooFinanceSummary</stp>
        <stp>GOOGL</stp>
        <stp>Ex-Dividend Date</stp>
        <tr r="C20" s="1"/>
      </tp>
      <tp>
        <v>1.8400000000000001E-3</v>
        <stp/>
        <stp>YahooFinanceSummary</stp>
        <stp>META</stp>
        <stp>% Held by Insiders</stp>
        <tr r="D7" s="1"/>
      </tp>
      <tp>
        <v>55.670999999999999</v>
        <stp/>
        <stp>YahooFinanceSummary</stp>
        <stp>META</stp>
        <stp>Revenue Per Share</stp>
        <tr r="D45" s="1"/>
      </tp>
      <tp>
        <v>7.5211663</v>
        <stp/>
        <stp>YahooFinanceSummary</stp>
        <stp>META</stp>
        <stp>Price/Book</stp>
        <tr r="D38" s="1"/>
      </tp>
      <tp>
        <v>7.7350000000000003</v>
        <stp/>
        <stp>YahooFinanceSummary</stp>
        <stp>META</stp>
        <stp>Enterprise Value/Revenue</stp>
        <tr r="D19" s="1"/>
      </tp>
      <tp>
        <v>45382</v>
        <stp/>
        <stp>YahooFinanceSummary</stp>
        <stp>META</stp>
        <stp>Most Recent Quarter</stp>
        <tr r="D31" s="1"/>
      </tp>
      <tp t="s">
        <v>55.06B</v>
        <stp/>
        <stp>YahooFinanceSummary</stp>
        <stp>GOOGL</stp>
        <stp>Levered Free Cash Flow</stp>
        <tr r="C29" s="1"/>
      </tp>
      <tp t="s">
        <v>318.15B</v>
        <stp/>
        <stp>YahooFinanceSummary</stp>
        <stp>GOOGL</stp>
        <stp>Revenue</stp>
        <tr r="C43" s="1"/>
      </tp>
      <tp t="s">
        <v>37.63B</v>
        <stp/>
        <stp>YahooFinanceSummary</stp>
        <stp>META</stp>
        <stp>Total Debt</stp>
        <tr r="D59" s="1"/>
      </tp>
      <tp>
        <v>318150000000</v>
        <stp/>
        <stp>YahooFinanceSummary</stp>
        <stp>GOOGL</stp>
        <stp>Revenue$</stp>
        <tr r="C44" s="1"/>
      </tp>
      <tp t="s">
        <v>2.05T</v>
        <stp/>
        <stp>YahooFinanceSummary</stp>
        <stp>GOOGL</stp>
        <stp>Enterprise Value</stp>
        <tr r="C16" s="1"/>
      </tp>
      <tp>
        <v>76360000000</v>
        <stp/>
        <stp>YahooFinanceSummary</stp>
        <stp>META</stp>
        <stp>Operating Cash Flow$</stp>
        <tr r="D35" s="1"/>
      </tp>
      <tp t="s">
        <v>58.12B</v>
        <stp/>
        <stp>YahooFinanceSummary</stp>
        <stp>META</stp>
        <stp>Total Cash</stp>
        <tr r="D56" s="1"/>
      </tp>
      <tp>
        <v>2.149</v>
        <stp/>
        <stp>YahooFinanceSummary</stp>
        <stp>GOOGL</stp>
        <stp>Current Ratio</stp>
        <tr r="C12" s="1"/>
      </tp>
      <tp>
        <v>6.4290000000000003</v>
        <stp/>
        <stp>YahooFinanceSummary</stp>
        <stp>GOOGL</stp>
        <stp>Enterprise Value/Revenue</stp>
        <tr r="C19" s="1"/>
      </tp>
      <tp>
        <v>52</v>
        <stp/>
        <stp>YahooFinanceSummary</stp>
        <stp>META</stp>
        <stp>Number Of Analyst Opinions</stp>
        <tr r="D70" s="1"/>
      </tp>
      <tp>
        <v>0.32062997999999998</v>
        <stp/>
        <stp>YahooFinanceSummary</stp>
        <stp>META</stp>
        <stp>Profit Margin</stp>
        <tr r="D39" s="1"/>
      </tp>
      <tp>
        <v>109720000000</v>
        <stp/>
        <stp>YahooFinanceSummary</stp>
        <stp>GOOGL</stp>
        <stp>EBITDA$</stp>
        <tr r="C15" s="1"/>
      </tp>
      <tp>
        <v>9.69</v>
        <stp/>
        <stp>YahooFinanceSummary</stp>
        <stp>GOOGL</stp>
        <stp>Total Debt/Equity</stp>
        <tr r="C61" s="1"/>
      </tp>
      <tp t="s">
        <v>buy</v>
        <stp/>
        <stp>YahooFinanceSummary</stp>
        <stp>META</stp>
        <stp>Recommendation Key</stp>
        <tr r="D69" s="1"/>
      </tp>
      <tp t="s">
        <v>2.19B</v>
        <stp/>
        <stp>YahooFinanceSummary</stp>
        <stp>META</stp>
        <stp>Shares Outstanding</stp>
        <tr r="D47" s="1"/>
      </tp>
      <tp>
        <v>0.60401119999999997</v>
        <stp/>
        <stp>YahooFinanceSummary</stp>
        <stp>GOOGL</stp>
        <stp>52-Week Change</stp>
        <tr r="C9" s="1"/>
      </tp>
      <tp>
        <v>107080000000</v>
        <stp/>
        <stp>YahooFinanceSummary</stp>
        <stp>GOOGL</stp>
        <stp>Operating Cash Flow$</stp>
        <tr r="C35" s="1"/>
      </tp>
      <tp>
        <v>29920000</v>
        <stp/>
        <stp>YahooFinanceSummary</stp>
        <stp>META</stp>
        <stp>Shares Short (prior month)$</stp>
        <tr r="D52" s="1"/>
      </tp>
      <tp t="s">
        <v/>
        <stp/>
        <stp>YahooFinanceSummary</stp>
        <stp>META</stp>
        <stp>rtd_lastmessage</stp>
        <tr r="D6" s="1"/>
      </tp>
      <tp t="s">
        <v>1.1T</v>
        <stp/>
        <stp>YahooFinanceSummary</stp>
        <stp>META</stp>
        <stp>Enterprise Value</stp>
        <tr r="D16" s="1"/>
      </tp>
      <tp>
        <v>45460</v>
        <stp/>
        <stp>YahooFinanceSummary</stp>
        <stp>GOOGL</stp>
        <stp>Dividend Date</stp>
        <tr r="C13" s="1"/>
      </tp>
      <tp>
        <v>2.7799999999999999E-3</v>
        <stp/>
        <stp>YahooFinanceSummary</stp>
        <stp>GOOGL</stp>
        <stp>% Held by Insiders</stp>
        <tr r="C7" s="1"/>
      </tp>
      <tp>
        <v>142710000000</v>
        <stp/>
        <stp>YahooFinanceSummary</stp>
        <stp>META</stp>
        <stp>Revenue$</stp>
        <tr r="D44" s="1"/>
      </tp>
    </main>
    <main first="market.rtd">
      <tp>
        <v>45657</v>
        <stp/>
        <stp>YahooFinanceSummary</stp>
        <stp>META</stp>
        <stp>Fiscal Year Ends</stp>
        <tr r="D21" s="1"/>
      </tp>
      <tp>
        <v>260</v>
        <stp/>
        <stp>YahooFinanceSummary</stp>
        <stp>META</stp>
        <stp>Target Low Price</stp>
        <tr r="D65" s="1"/>
      </tp>
      <tp>
        <v>7.2696909999999999</v>
        <stp/>
        <stp>YahooFinanceSummary</stp>
        <stp>GOOGL</stp>
        <stp>Price/Book</stp>
        <tr r="C38" s="1"/>
      </tp>
      <tp>
        <v>45760000000</v>
        <stp/>
        <stp>YahooFinanceSummary</stp>
        <stp>META</stp>
        <stp>Net Income Avl to Common$</stp>
        <tr r="D33" s="1"/>
      </tp>
      <tp>
        <v>0</v>
        <stp/>
        <stp>YahooFinanceSummary</stp>
        <stp>GOOGL</stp>
        <stp>rtd_lasterror</stp>
        <tr r="C5" s="1"/>
      </tp>
      <tp>
        <v>58010000</v>
        <stp/>
        <stp>YahooFinanceSummary</stp>
        <stp>GOOGL</stp>
        <stp>Shares Short (prior month)$</stp>
        <tr r="C52" s="1"/>
      </tp>
      <tp t="s">
        <v/>
        <stp/>
        <stp>YahooFinanceSummary</stp>
        <stp>GOOGL</stp>
        <stp>rtd_lastmessage</stp>
        <tr r="C6" s="1"/>
      </tp>
      <tp t="s">
        <v>108.09B</v>
        <stp/>
        <stp>YahooFinanceSummary</stp>
        <stp>GOOGL</stp>
        <stp>Total Cash</stp>
        <tr r="C56" s="1"/>
      </tp>
      <tp>
        <v>0.22363698000000001</v>
        <stp/>
        <stp>YahooFinanceSummary</stp>
        <stp>GOOGL</stp>
        <stp>S&amp;P500 52-Week Change</stp>
        <tr r="C46" s="1"/>
      </tp>
      <tp>
        <v>69440000000</v>
        <stp/>
        <stp>YahooFinanceSummary</stp>
        <stp>META</stp>
        <stp>EBITDA$</stp>
        <tr r="D15" s="1"/>
      </tp>
      <tp t="s">
        <v>11.03B</v>
        <stp/>
        <stp>YahooFinanceSummary</stp>
        <stp>GOOGL</stp>
        <stp>Float</stp>
        <tr r="C22" s="1"/>
      </tp>
      <tp t="s">
        <v>35.75B</v>
        <stp/>
        <stp>YahooFinanceSummary</stp>
        <stp>META</stp>
        <stp>Levered Free Cash Flow</stp>
        <tr r="D29" s="1"/>
      </tp>
      <tp t="s">
        <v>28.38B</v>
        <stp/>
        <stp>YahooFinanceSummary</stp>
        <stp>GOOGL</stp>
        <stp>Total Debt</stp>
        <tr r="C59" s="1"/>
      </tp>
      <tp>
        <v>27030000</v>
        <stp/>
        <stp>YahooFinanceSummary</stp>
        <stp>META</stp>
        <stp>Shares Short$</stp>
        <tr r="D50" s="1"/>
      </tp>
      <tp>
        <v>0.74</v>
        <stp/>
        <stp>YahooFinanceSummary</stp>
        <stp>META</stp>
        <stp>PEG Ratio</stp>
        <tr r="D37" s="1"/>
      </tp>
      <tp>
        <v>45343</v>
        <stp/>
        <stp>YahooFinanceSummary</stp>
        <stp>META</stp>
        <stp>Ex-Dividend Date</stp>
        <tr r="D20" s="1"/>
      </tp>
      <tp>
        <v>0</v>
        <stp/>
        <stp>YahooFinanceSummary</stp>
        <stp>GOOGL</stp>
        <stp>Gross Profit</stp>
        <tr r="C25" s="1"/>
      </tp>
      <tp>
        <v>8.7469999999999999</v>
        <stp/>
        <stp>YahooFinanceSummary</stp>
        <stp>GOOGL</stp>
        <stp>Total Cash Per Share</stp>
        <tr r="C58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9" displayName="Table19" ref="B3:D70" totalsRowShown="0">
  <autoFilter ref="B3:D70" xr:uid="{00000000-0009-0000-0100-000001000000}"/>
  <tableColumns count="3">
    <tableColumn id="1" xr3:uid="{00000000-0010-0000-0000-000001000000}" name="Indicator"/>
    <tableColumn id="2" xr3:uid="{00000000-0010-0000-0000-000002000000}" name="GOOGL" dataDxfId="1">
      <calculatedColumnFormula>RTD("market.rtd",,"YahooFinanceSummary",C$3,$B4)</calculatedColumnFormula>
    </tableColumn>
    <tableColumn id="3" xr3:uid="{00000000-0010-0000-0000-000003000000}" name="META" dataDxfId="0">
      <calculatedColumnFormula>RTD("market.rtd",,"YahooFinanceSummary",D$3,$B4)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D7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34.28515625" bestFit="1" customWidth="1"/>
    <col min="3" max="3" width="18.140625" bestFit="1" customWidth="1"/>
    <col min="4" max="4" width="17.7109375" customWidth="1"/>
  </cols>
  <sheetData>
    <row r="1" spans="2:4" x14ac:dyDescent="0.25">
      <c r="B1" s="3"/>
      <c r="C1" s="3" t="s">
        <v>65</v>
      </c>
    </row>
    <row r="3" spans="2:4" x14ac:dyDescent="0.25">
      <c r="B3" t="s">
        <v>41</v>
      </c>
      <c r="C3" t="s">
        <v>69</v>
      </c>
      <c r="D3" t="s">
        <v>70</v>
      </c>
    </row>
    <row r="4" spans="2:4" x14ac:dyDescent="0.25">
      <c r="B4" t="s">
        <v>68</v>
      </c>
      <c r="C4" s="4">
        <f>RTD("market.rtd",,"YahooFinanceSummary",C$3,$B4)</f>
        <v>45410.600295034725</v>
      </c>
      <c r="D4" s="4">
        <f>RTD("market.rtd",,"YahooFinanceSummary",D$3,$B4)</f>
        <v>45410.600302361112</v>
      </c>
    </row>
    <row r="5" spans="2:4" x14ac:dyDescent="0.25">
      <c r="B5" t="s">
        <v>66</v>
      </c>
      <c r="C5">
        <f>RTD("market.rtd",,"YahooFinanceSummary",C$3,$B5)</f>
        <v>0</v>
      </c>
      <c r="D5">
        <f>RTD("market.rtd",,"YahooFinanceSummary",D$3,$B5)</f>
        <v>0</v>
      </c>
    </row>
    <row r="6" spans="2:4" x14ac:dyDescent="0.25">
      <c r="B6" t="s">
        <v>67</v>
      </c>
      <c r="C6" t="str">
        <f>RTD("market.rtd",,"YahooFinanceSummary",C$3,$B6)</f>
        <v/>
      </c>
      <c r="D6" t="str">
        <f>RTD("market.rtd",,"YahooFinanceSummary",D$3,$B6)</f>
        <v/>
      </c>
    </row>
    <row r="7" spans="2:4" x14ac:dyDescent="0.25">
      <c r="B7" t="s">
        <v>40</v>
      </c>
      <c r="C7" s="1">
        <f>RTD("market.rtd",,"YahooFinanceSummary",C$3,$B7)</f>
        <v>2.7799999999999999E-3</v>
      </c>
      <c r="D7" s="1">
        <f>RTD("market.rtd",,"YahooFinanceSummary",D$3,$B7)</f>
        <v>1.8400000000000001E-3</v>
      </c>
    </row>
    <row r="8" spans="2:4" x14ac:dyDescent="0.25">
      <c r="B8" t="s">
        <v>39</v>
      </c>
      <c r="C8">
        <f>RTD("market.rtd",,"YahooFinanceSummary",C$3,$B8)</f>
        <v>0.80708002999999995</v>
      </c>
      <c r="D8">
        <f>RTD("market.rtd",,"YahooFinanceSummary",D$3,$B8)</f>
        <v>0.79881999999999997</v>
      </c>
    </row>
    <row r="9" spans="2:4" x14ac:dyDescent="0.25">
      <c r="B9" t="s">
        <v>38</v>
      </c>
      <c r="C9">
        <f>RTD("market.rtd",,"YahooFinanceSummary",C$3,$B9)</f>
        <v>0.60401119999999997</v>
      </c>
      <c r="D9">
        <f>RTD("market.rtd",,"YahooFinanceSummary",D$3,$B9)</f>
        <v>0.82288839999999996</v>
      </c>
    </row>
    <row r="10" spans="2:4" x14ac:dyDescent="0.25">
      <c r="B10" t="s">
        <v>37</v>
      </c>
      <c r="C10">
        <f>RTD("market.rtd",,"YahooFinanceSummary",C$3,$B10)</f>
        <v>1.054</v>
      </c>
      <c r="D10">
        <f>RTD("market.rtd",,"YahooFinanceSummary",D$3,$B10)</f>
        <v>1.1839999999999999</v>
      </c>
    </row>
    <row r="11" spans="2:4" x14ac:dyDescent="0.25">
      <c r="B11" t="s">
        <v>36</v>
      </c>
      <c r="C11">
        <f>RTD("market.rtd",,"YahooFinanceSummary",C$3,$B11)</f>
        <v>23.652999999999999</v>
      </c>
      <c r="D11">
        <f>RTD("market.rtd",,"YahooFinanceSummary",D$3,$B11)</f>
        <v>58.939</v>
      </c>
    </row>
    <row r="12" spans="2:4" x14ac:dyDescent="0.25">
      <c r="B12" t="s">
        <v>35</v>
      </c>
      <c r="C12">
        <f>RTD("market.rtd",,"YahooFinanceSummary",C$3,$B12)</f>
        <v>2.149</v>
      </c>
      <c r="D12">
        <f>RTD("market.rtd",,"YahooFinanceSummary",D$3,$B12)</f>
        <v>2.681</v>
      </c>
    </row>
    <row r="13" spans="2:4" x14ac:dyDescent="0.25">
      <c r="B13" t="s">
        <v>34</v>
      </c>
      <c r="C13">
        <f>RTD("market.rtd",,"YahooFinanceSummary",C$3,$B13)</f>
        <v>45460</v>
      </c>
      <c r="D13">
        <f>RTD("market.rtd",,"YahooFinanceSummary",D$3,$B13)</f>
        <v>45377</v>
      </c>
    </row>
    <row r="14" spans="2:4" x14ac:dyDescent="0.25">
      <c r="B14" t="s">
        <v>33</v>
      </c>
      <c r="C14" t="str">
        <f>RTD("market.rtd",,"YahooFinanceSummary",C$3,$B14)</f>
        <v>109.72B</v>
      </c>
      <c r="D14" t="str">
        <f>RTD("market.rtd",,"YahooFinanceSummary",D$3,$B14)</f>
        <v>69.44B</v>
      </c>
    </row>
    <row r="15" spans="2:4" x14ac:dyDescent="0.25">
      <c r="B15" t="s">
        <v>42</v>
      </c>
      <c r="C15" s="2">
        <f>RTD("market.rtd",,"YahooFinanceSummary",C$3,$B15)</f>
        <v>109720000000</v>
      </c>
      <c r="D15" s="2">
        <f>RTD("market.rtd",,"YahooFinanceSummary",D$3,$B15)</f>
        <v>69440000000</v>
      </c>
    </row>
    <row r="16" spans="2:4" x14ac:dyDescent="0.25">
      <c r="B16" t="s">
        <v>32</v>
      </c>
      <c r="C16" t="str">
        <f>RTD("market.rtd",,"YahooFinanceSummary",C$3,$B16)</f>
        <v>2.05T</v>
      </c>
      <c r="D16" t="str">
        <f>RTD("market.rtd",,"YahooFinanceSummary",D$3,$B16)</f>
        <v>1.1T</v>
      </c>
    </row>
    <row r="17" spans="2:4" x14ac:dyDescent="0.25">
      <c r="B17" t="s">
        <v>44</v>
      </c>
      <c r="C17" s="2">
        <f>RTD("market.rtd",,"YahooFinanceSummary",C$3,$B17)</f>
        <v>2049999999999.9998</v>
      </c>
      <c r="D17" s="2">
        <f>RTD("market.rtd",,"YahooFinanceSummary",D$3,$B17)</f>
        <v>1100000000000</v>
      </c>
    </row>
    <row r="18" spans="2:4" x14ac:dyDescent="0.25">
      <c r="B18" t="s">
        <v>31</v>
      </c>
      <c r="C18">
        <f>RTD("market.rtd",,"YahooFinanceSummary",C$3,$B18)</f>
        <v>18.64</v>
      </c>
      <c r="D18">
        <f>RTD("market.rtd",,"YahooFinanceSummary",D$3,$B18)</f>
        <v>15.897</v>
      </c>
    </row>
    <row r="19" spans="2:4" x14ac:dyDescent="0.25">
      <c r="B19" t="s">
        <v>30</v>
      </c>
      <c r="C19">
        <f>RTD("market.rtd",,"YahooFinanceSummary",C$3,$B19)</f>
        <v>6.4290000000000003</v>
      </c>
      <c r="D19">
        <f>RTD("market.rtd",,"YahooFinanceSummary",D$3,$B19)</f>
        <v>7.7350000000000003</v>
      </c>
    </row>
    <row r="20" spans="2:4" x14ac:dyDescent="0.25">
      <c r="B20" t="s">
        <v>29</v>
      </c>
      <c r="C20">
        <f>RTD("market.rtd",,"YahooFinanceSummary",C$3,$B20)</f>
        <v>0</v>
      </c>
      <c r="D20">
        <f>RTD("market.rtd",,"YahooFinanceSummary",D$3,$B20)</f>
        <v>45343</v>
      </c>
    </row>
    <row r="21" spans="2:4" x14ac:dyDescent="0.25">
      <c r="B21" t="s">
        <v>28</v>
      </c>
      <c r="C21">
        <f>RTD("market.rtd",,"YahooFinanceSummary",C$3,$B21)</f>
        <v>45657</v>
      </c>
      <c r="D21">
        <f>RTD("market.rtd",,"YahooFinanceSummary",D$3,$B21)</f>
        <v>45657</v>
      </c>
    </row>
    <row r="22" spans="2:4" x14ac:dyDescent="0.25">
      <c r="B22" t="s">
        <v>27</v>
      </c>
      <c r="C22" t="str">
        <f>RTD("market.rtd",,"YahooFinanceSummary",C$3,$B22)</f>
        <v>11.03B</v>
      </c>
      <c r="D22" t="str">
        <f>RTD("market.rtd",,"YahooFinanceSummary",D$3,$B22)</f>
        <v>2.19B</v>
      </c>
    </row>
    <row r="23" spans="2:4" x14ac:dyDescent="0.25">
      <c r="B23" t="s">
        <v>43</v>
      </c>
      <c r="C23" s="2">
        <f>RTD("market.rtd",,"YahooFinanceSummary",C$3,$B23)</f>
        <v>11030000000</v>
      </c>
      <c r="D23" s="2">
        <f>RTD("market.rtd",,"YahooFinanceSummary",D$3,$B23)</f>
        <v>2190000000</v>
      </c>
    </row>
    <row r="24" spans="2:4" x14ac:dyDescent="0.25">
      <c r="B24" t="s">
        <v>26</v>
      </c>
      <c r="C24">
        <f>RTD("market.rtd",,"YahooFinanceSummary",C$3,$B24)</f>
        <v>21.848793000000001</v>
      </c>
      <c r="D24">
        <f>RTD("market.rtd",,"YahooFinanceSummary",D$3,$B24)</f>
        <v>19.066236</v>
      </c>
    </row>
    <row r="25" spans="2:4" x14ac:dyDescent="0.25">
      <c r="B25" t="s">
        <v>25</v>
      </c>
      <c r="C25">
        <f>RTD("market.rtd",,"YahooFinanceSummary",C$3,$B25)</f>
        <v>0</v>
      </c>
      <c r="D25">
        <f>RTD("market.rtd",,"YahooFinanceSummary",D$3,$B25)</f>
        <v>0</v>
      </c>
    </row>
    <row r="26" spans="2:4" x14ac:dyDescent="0.25">
      <c r="B26" t="s">
        <v>45</v>
      </c>
      <c r="C26" s="2">
        <f>RTD("market.rtd",,"YahooFinanceSummary",C$3,$B26)</f>
        <v>0</v>
      </c>
      <c r="D26" s="2">
        <f>RTD("market.rtd",,"YahooFinanceSummary",D$3,$B26)</f>
        <v>0</v>
      </c>
    </row>
    <row r="27" spans="2:4" x14ac:dyDescent="0.25">
      <c r="B27" t="s">
        <v>24</v>
      </c>
      <c r="C27">
        <f>RTD("market.rtd",,"YahooFinanceSummary",C$3,$B27)</f>
        <v>44760</v>
      </c>
      <c r="D27">
        <f>RTD("market.rtd",,"YahooFinanceSummary",D$3,$B27)</f>
        <v>0</v>
      </c>
    </row>
    <row r="28" spans="2:4" x14ac:dyDescent="0.25">
      <c r="B28" t="s">
        <v>23</v>
      </c>
      <c r="C28" t="str">
        <f>RTD("market.rtd",,"YahooFinanceSummary",C$3,$B28)</f>
        <v>20:1</v>
      </c>
      <c r="D28" t="e">
        <f>RTD("market.rtd",,"YahooFinanceSummary",D$3,$B28)</f>
        <v>#N/A</v>
      </c>
    </row>
    <row r="29" spans="2:4" x14ac:dyDescent="0.25">
      <c r="B29" t="s">
        <v>22</v>
      </c>
      <c r="C29" t="str">
        <f>RTD("market.rtd",,"YahooFinanceSummary",C$3,$B29)</f>
        <v>55.06B</v>
      </c>
      <c r="D29" t="str">
        <f>RTD("market.rtd",,"YahooFinanceSummary",D$3,$B29)</f>
        <v>35.75B</v>
      </c>
    </row>
    <row r="30" spans="2:4" x14ac:dyDescent="0.25">
      <c r="B30" t="s">
        <v>46</v>
      </c>
      <c r="C30" s="2">
        <f>RTD("market.rtd",,"YahooFinanceSummary",C$3,$B30)</f>
        <v>55060000000</v>
      </c>
      <c r="D30" s="2">
        <f>RTD("market.rtd",,"YahooFinanceSummary",D$3,$B30)</f>
        <v>35750000000</v>
      </c>
    </row>
    <row r="31" spans="2:4" x14ac:dyDescent="0.25">
      <c r="B31" t="s">
        <v>21</v>
      </c>
      <c r="C31">
        <f>RTD("market.rtd",,"YahooFinanceSummary",C$3,$B31)</f>
        <v>45382</v>
      </c>
      <c r="D31">
        <f>RTD("market.rtd",,"YahooFinanceSummary",D$3,$B31)</f>
        <v>45382</v>
      </c>
    </row>
    <row r="32" spans="2:4" x14ac:dyDescent="0.25">
      <c r="B32" t="s">
        <v>20</v>
      </c>
      <c r="C32" t="str">
        <f>RTD("market.rtd",,"YahooFinanceSummary",C$3,$B32)</f>
        <v>82.41B</v>
      </c>
      <c r="D32" t="str">
        <f>RTD("market.rtd",,"YahooFinanceSummary",D$3,$B32)</f>
        <v>45.76B</v>
      </c>
    </row>
    <row r="33" spans="2:4" x14ac:dyDescent="0.25">
      <c r="B33" t="s">
        <v>47</v>
      </c>
      <c r="C33" s="2">
        <f>RTD("market.rtd",,"YahooFinanceSummary",C$3,$B33)</f>
        <v>82410000000</v>
      </c>
      <c r="D33" s="2">
        <f>RTD("market.rtd",,"YahooFinanceSummary",D$3,$B33)</f>
        <v>45760000000</v>
      </c>
    </row>
    <row r="34" spans="2:4" x14ac:dyDescent="0.25">
      <c r="B34" t="s">
        <v>19</v>
      </c>
      <c r="C34" t="str">
        <f>RTD("market.rtd",,"YahooFinanceSummary",C$3,$B34)</f>
        <v>107.08B</v>
      </c>
      <c r="D34" t="str">
        <f>RTD("market.rtd",,"YahooFinanceSummary",D$3,$B34)</f>
        <v>76.36B</v>
      </c>
    </row>
    <row r="35" spans="2:4" x14ac:dyDescent="0.25">
      <c r="B35" t="s">
        <v>48</v>
      </c>
      <c r="C35" s="2">
        <f>RTD("market.rtd",,"YahooFinanceSummary",C$3,$B35)</f>
        <v>107080000000</v>
      </c>
      <c r="D35" s="2">
        <f>RTD("market.rtd",,"YahooFinanceSummary",D$3,$B35)</f>
        <v>76360000000</v>
      </c>
    </row>
    <row r="36" spans="2:4" x14ac:dyDescent="0.25">
      <c r="B36" t="s">
        <v>18</v>
      </c>
      <c r="C36">
        <f>RTD("market.rtd",,"YahooFinanceSummary",C$3,$B36)</f>
        <v>0.57465999999999995</v>
      </c>
      <c r="D36">
        <f>RTD("market.rtd",,"YahooFinanceSummary",D$3,$B36)</f>
        <v>0.81327002999999998</v>
      </c>
    </row>
    <row r="37" spans="2:4" x14ac:dyDescent="0.25">
      <c r="B37" t="s">
        <v>17</v>
      </c>
      <c r="C37">
        <f>RTD("market.rtd",,"YahooFinanceSummary",C$3,$B37)</f>
        <v>1.19</v>
      </c>
      <c r="D37">
        <f>RTD("market.rtd",,"YahooFinanceSummary",D$3,$B37)</f>
        <v>0.74</v>
      </c>
    </row>
    <row r="38" spans="2:4" x14ac:dyDescent="0.25">
      <c r="B38" t="s">
        <v>16</v>
      </c>
      <c r="C38">
        <f>RTD("market.rtd",,"YahooFinanceSummary",C$3,$B38)</f>
        <v>7.2696909999999999</v>
      </c>
      <c r="D38">
        <f>RTD("market.rtd",,"YahooFinanceSummary",D$3,$B38)</f>
        <v>7.5211663</v>
      </c>
    </row>
    <row r="39" spans="2:4" x14ac:dyDescent="0.25">
      <c r="B39" t="s">
        <v>15</v>
      </c>
      <c r="C39">
        <f>RTD("market.rtd",,"YahooFinanceSummary",C$3,$B39)</f>
        <v>0.25901999999999997</v>
      </c>
      <c r="D39">
        <f>RTD("market.rtd",,"YahooFinanceSummary",D$3,$B39)</f>
        <v>0.32062997999999998</v>
      </c>
    </row>
    <row r="40" spans="2:4" x14ac:dyDescent="0.25">
      <c r="B40" t="s">
        <v>14</v>
      </c>
      <c r="C40">
        <f>RTD("market.rtd",,"YahooFinanceSummary",C$3,$B40)</f>
        <v>0.57199999999999995</v>
      </c>
      <c r="D40">
        <f>RTD("market.rtd",,"YahooFinanceSummary",D$3,$B40)</f>
        <v>1.167</v>
      </c>
    </row>
    <row r="41" spans="2:4" x14ac:dyDescent="0.25">
      <c r="B41" t="s">
        <v>13</v>
      </c>
      <c r="C41">
        <f>RTD("market.rtd",,"YahooFinanceSummary",C$3,$B41)</f>
        <v>0.15608</v>
      </c>
      <c r="D41">
        <f>RTD("market.rtd",,"YahooFinanceSummary",D$3,$B41)</f>
        <v>0.17618998999999999</v>
      </c>
    </row>
    <row r="42" spans="2:4" x14ac:dyDescent="0.25">
      <c r="B42" t="s">
        <v>12</v>
      </c>
      <c r="C42">
        <f>RTD("market.rtd",,"YahooFinanceSummary",C$3,$B42)</f>
        <v>0.29764000000000002</v>
      </c>
      <c r="D42">
        <f>RTD("market.rtd",,"YahooFinanceSummary",D$3,$B42)</f>
        <v>0.33361000000000002</v>
      </c>
    </row>
    <row r="43" spans="2:4" x14ac:dyDescent="0.25">
      <c r="B43" t="s">
        <v>11</v>
      </c>
      <c r="C43" t="str">
        <f>RTD("market.rtd",,"YahooFinanceSummary",C$3,$B43)</f>
        <v>318.15B</v>
      </c>
      <c r="D43" t="str">
        <f>RTD("market.rtd",,"YahooFinanceSummary",D$3,$B43)</f>
        <v>142.71B</v>
      </c>
    </row>
    <row r="44" spans="2:4" x14ac:dyDescent="0.25">
      <c r="B44" t="s">
        <v>49</v>
      </c>
      <c r="C44" s="2">
        <f>RTD("market.rtd",,"YahooFinanceSummary",C$3,$B44)</f>
        <v>318150000000</v>
      </c>
      <c r="D44" s="2">
        <f>RTD("market.rtd",,"YahooFinanceSummary",D$3,$B44)</f>
        <v>142710000000</v>
      </c>
    </row>
    <row r="45" spans="2:4" x14ac:dyDescent="0.25">
      <c r="B45" t="s">
        <v>10</v>
      </c>
      <c r="C45">
        <f>RTD("market.rtd",,"YahooFinanceSummary",C$3,$B45)</f>
        <v>25.373999999999999</v>
      </c>
      <c r="D45">
        <f>RTD("market.rtd",,"YahooFinanceSummary",D$3,$B45)</f>
        <v>55.670999999999999</v>
      </c>
    </row>
    <row r="46" spans="2:4" x14ac:dyDescent="0.25">
      <c r="B46" t="s">
        <v>9</v>
      </c>
      <c r="C46">
        <f>RTD("market.rtd",,"YahooFinanceSummary",C$3,$B46)</f>
        <v>0.22363698000000001</v>
      </c>
      <c r="D46">
        <f>RTD("market.rtd",,"YahooFinanceSummary",D$3,$B46)</f>
        <v>0.22363698000000001</v>
      </c>
    </row>
    <row r="47" spans="2:4" x14ac:dyDescent="0.25">
      <c r="B47" t="s">
        <v>8</v>
      </c>
      <c r="C47" t="str">
        <f>RTD("market.rtd",,"YahooFinanceSummary",C$3,$B47)</f>
        <v>5.87B</v>
      </c>
      <c r="D47" t="str">
        <f>RTD("market.rtd",,"YahooFinanceSummary",D$3,$B47)</f>
        <v>2.19B</v>
      </c>
    </row>
    <row r="48" spans="2:4" x14ac:dyDescent="0.25">
      <c r="B48" t="s">
        <v>50</v>
      </c>
      <c r="C48" s="2">
        <f>RTD("market.rtd",,"YahooFinanceSummary",C$3,$B48)</f>
        <v>5870000000</v>
      </c>
      <c r="D48" s="2">
        <f>RTD("market.rtd",,"YahooFinanceSummary",D$3,$B48)</f>
        <v>2190000000</v>
      </c>
    </row>
    <row r="49" spans="2:4" x14ac:dyDescent="0.25">
      <c r="B49" t="s">
        <v>7</v>
      </c>
      <c r="C49" t="str">
        <f>RTD("market.rtd",,"YahooFinanceSummary",C$3,$B49)</f>
        <v>58.72M</v>
      </c>
      <c r="D49" t="str">
        <f>RTD("market.rtd",,"YahooFinanceSummary",D$3,$B49)</f>
        <v>27.03M</v>
      </c>
    </row>
    <row r="50" spans="2:4" x14ac:dyDescent="0.25">
      <c r="B50" t="s">
        <v>51</v>
      </c>
      <c r="C50" s="2">
        <f>RTD("market.rtd",,"YahooFinanceSummary",C$3,$B50)</f>
        <v>58720000</v>
      </c>
      <c r="D50" s="2">
        <f>RTD("market.rtd",,"YahooFinanceSummary",D$3,$B50)</f>
        <v>27030000</v>
      </c>
    </row>
    <row r="51" spans="2:4" x14ac:dyDescent="0.25">
      <c r="B51" t="s">
        <v>54</v>
      </c>
      <c r="C51" t="str">
        <f>RTD("market.rtd",,"YahooFinanceSummary",C$3,$B51)</f>
        <v>58.01M</v>
      </c>
      <c r="D51" s="2" t="str">
        <f>RTD("market.rtd",,"YahooFinanceSummary",D$3,$B51)</f>
        <v>29.92M</v>
      </c>
    </row>
    <row r="52" spans="2:4" x14ac:dyDescent="0.25">
      <c r="B52" t="s">
        <v>55</v>
      </c>
      <c r="C52">
        <f>RTD("market.rtd",,"YahooFinanceSummary",C$3,$B52)</f>
        <v>58010000</v>
      </c>
      <c r="D52" s="2">
        <f>RTD("market.rtd",,"YahooFinanceSummary",D$3,$B52)</f>
        <v>29920000</v>
      </c>
    </row>
    <row r="53" spans="2:4" x14ac:dyDescent="0.25">
      <c r="B53" t="s">
        <v>6</v>
      </c>
      <c r="C53">
        <f>RTD("market.rtd",,"YahooFinanceSummary",C$3,$B53)</f>
        <v>0.01</v>
      </c>
      <c r="D53">
        <f>RTD("market.rtd",,"YahooFinanceSummary",D$3,$B53)</f>
        <v>1.24E-2</v>
      </c>
    </row>
    <row r="54" spans="2:4" x14ac:dyDescent="0.25">
      <c r="B54" t="s">
        <v>5</v>
      </c>
      <c r="C54">
        <f>RTD("market.rtd",,"YahooFinanceSummary",C$3,$B54)</f>
        <v>2.0499999999999998</v>
      </c>
      <c r="D54">
        <f>RTD("market.rtd",,"YahooFinanceSummary",D$3,$B54)</f>
        <v>2.06</v>
      </c>
    </row>
    <row r="55" spans="2:4" x14ac:dyDescent="0.25">
      <c r="B55" t="s">
        <v>4</v>
      </c>
      <c r="C55" t="str">
        <f>RTD("market.rtd",,"YahooFinanceSummary",C$3,$B55)</f>
        <v>GOOGL</v>
      </c>
      <c r="D55" t="str">
        <f>RTD("market.rtd",,"YahooFinanceSummary",D$3,$B55)</f>
        <v>META</v>
      </c>
    </row>
    <row r="56" spans="2:4" x14ac:dyDescent="0.25">
      <c r="B56" t="s">
        <v>3</v>
      </c>
      <c r="C56" t="str">
        <f>RTD("market.rtd",,"YahooFinanceSummary",C$3,$B56)</f>
        <v>108.09B</v>
      </c>
      <c r="D56" t="str">
        <f>RTD("market.rtd",,"YahooFinanceSummary",D$3,$B56)</f>
        <v>58.12B</v>
      </c>
    </row>
    <row r="57" spans="2:4" x14ac:dyDescent="0.25">
      <c r="B57" t="s">
        <v>52</v>
      </c>
      <c r="C57" s="2">
        <f>RTD("market.rtd",,"YahooFinanceSummary",C$3,$B57)</f>
        <v>108090000000</v>
      </c>
      <c r="D57" s="2">
        <f>RTD("market.rtd",,"YahooFinanceSummary",D$3,$B57)</f>
        <v>58120000000</v>
      </c>
    </row>
    <row r="58" spans="2:4" x14ac:dyDescent="0.25">
      <c r="B58" t="s">
        <v>2</v>
      </c>
      <c r="C58">
        <f>RTD("market.rtd",,"YahooFinanceSummary",C$3,$B58)</f>
        <v>8.7469999999999999</v>
      </c>
      <c r="D58">
        <f>RTD("market.rtd",,"YahooFinanceSummary",D$3,$B58)</f>
        <v>22.913</v>
      </c>
    </row>
    <row r="59" spans="2:4" x14ac:dyDescent="0.25">
      <c r="B59" t="s">
        <v>1</v>
      </c>
      <c r="C59" t="str">
        <f>RTD("market.rtd",,"YahooFinanceSummary",C$3,$B59)</f>
        <v>28.38B</v>
      </c>
      <c r="D59" t="str">
        <f>RTD("market.rtd",,"YahooFinanceSummary",D$3,$B59)</f>
        <v>37.63B</v>
      </c>
    </row>
    <row r="60" spans="2:4" x14ac:dyDescent="0.25">
      <c r="B60" t="s">
        <v>53</v>
      </c>
      <c r="C60" s="2">
        <f>RTD("market.rtd",,"YahooFinanceSummary",C$3,$B60)</f>
        <v>28380000000</v>
      </c>
      <c r="D60" s="2">
        <f>RTD("market.rtd",,"YahooFinanceSummary",D$3,$B60)</f>
        <v>37630000000</v>
      </c>
    </row>
    <row r="61" spans="2:4" x14ac:dyDescent="0.25">
      <c r="B61" t="s">
        <v>0</v>
      </c>
      <c r="C61">
        <f>RTD("market.rtd",,"YahooFinanceSummary",C$3,$B61)</f>
        <v>9.69</v>
      </c>
      <c r="D61">
        <f>RTD("market.rtd",,"YahooFinanceSummary",D$3,$B61)</f>
        <v>25.167999999999999</v>
      </c>
    </row>
    <row r="62" spans="2:4" x14ac:dyDescent="0.25">
      <c r="B62" t="s">
        <v>56</v>
      </c>
      <c r="C62">
        <f>RTD("market.rtd",,"YahooFinanceSummary",C$3,$B62)</f>
        <v>45496.833333333336</v>
      </c>
      <c r="D62">
        <f>RTD("market.rtd",,"YahooFinanceSummary",D$3,$B62)</f>
        <v>45497.457638888889</v>
      </c>
    </row>
    <row r="63" spans="2:4" x14ac:dyDescent="0.25">
      <c r="B63" t="s">
        <v>57</v>
      </c>
      <c r="C63">
        <f>RTD("market.rtd",,"YahooFinanceSummary",C$3,$B63)</f>
        <v>45502.833333333336</v>
      </c>
      <c r="D63">
        <f>RTD("market.rtd",,"YahooFinanceSummary",D$3,$B63)</f>
        <v>45502.5</v>
      </c>
    </row>
    <row r="64" spans="2:4" x14ac:dyDescent="0.25">
      <c r="B64" t="s">
        <v>58</v>
      </c>
      <c r="C64">
        <f>RTD("market.rtd",,"YahooFinanceSummary",C$3,$B64)</f>
        <v>190</v>
      </c>
      <c r="D64">
        <f>RTD("market.rtd",,"YahooFinanceSummary",D$3,$B64)</f>
        <v>593</v>
      </c>
    </row>
    <row r="65" spans="2:4" x14ac:dyDescent="0.25">
      <c r="B65" t="s">
        <v>59</v>
      </c>
      <c r="C65">
        <f>RTD("market.rtd",,"YahooFinanceSummary",C$3,$B65)</f>
        <v>114.76</v>
      </c>
      <c r="D65">
        <f>RTD("market.rtd",,"YahooFinanceSummary",D$3,$B65)</f>
        <v>260</v>
      </c>
    </row>
    <row r="66" spans="2:4" x14ac:dyDescent="0.25">
      <c r="B66" t="s">
        <v>60</v>
      </c>
      <c r="C66">
        <f>RTD("market.rtd",,"YahooFinanceSummary",C$3,$B66)</f>
        <v>166.71</v>
      </c>
      <c r="D66">
        <f>RTD("market.rtd",,"YahooFinanceSummary",D$3,$B66)</f>
        <v>517.4</v>
      </c>
    </row>
    <row r="67" spans="2:4" x14ac:dyDescent="0.25">
      <c r="B67" t="s">
        <v>61</v>
      </c>
      <c r="C67">
        <f>RTD("market.rtd",,"YahooFinanceSummary",C$3,$B67)</f>
        <v>170</v>
      </c>
      <c r="D67">
        <f>RTD("market.rtd",,"YahooFinanceSummary",D$3,$B67)</f>
        <v>525</v>
      </c>
    </row>
    <row r="68" spans="2:4" x14ac:dyDescent="0.25">
      <c r="B68" t="s">
        <v>62</v>
      </c>
      <c r="C68">
        <f>RTD("market.rtd",,"YahooFinanceSummary",C$3,$B68)</f>
        <v>1.9</v>
      </c>
      <c r="D68">
        <f>RTD("market.rtd",,"YahooFinanceSummary",D$3,$B68)</f>
        <v>1.8</v>
      </c>
    </row>
    <row r="69" spans="2:4" x14ac:dyDescent="0.25">
      <c r="B69" t="s">
        <v>63</v>
      </c>
      <c r="C69" t="str">
        <f>RTD("market.rtd",,"YahooFinanceSummary",C$3,$B69)</f>
        <v>buy</v>
      </c>
      <c r="D69" t="str">
        <f>RTD("market.rtd",,"YahooFinanceSummary",D$3,$B69)</f>
        <v>buy</v>
      </c>
    </row>
    <row r="70" spans="2:4" x14ac:dyDescent="0.25">
      <c r="B70" t="s">
        <v>64</v>
      </c>
      <c r="C70">
        <f>RTD("market.rtd",,"YahooFinanceSummary",C$3,$B70)</f>
        <v>42</v>
      </c>
      <c r="D70">
        <f>RTD("market.rtd",,"YahooFinanceSummary",D$3,$B70)</f>
        <v>52</v>
      </c>
    </row>
  </sheetData>
  <pageMargins left="0.7" right="0.7" top="0.75" bottom="0.75" header="0.3" footer="0.3"/>
  <pageSetup scale="7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YahooFinanceSummary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2015-06-24T21:37:59Z</dcterms:created>
  <dcterms:modified xsi:type="dcterms:W3CDTF">2024-04-28T18:24:37Z</dcterms:modified>
</cp:coreProperties>
</file>